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35" activeTab="1"/>
  </bookViews>
  <sheets>
    <sheet name="zał 3" sheetId="1" r:id="rId1"/>
    <sheet name="zał 3a" sheetId="2" r:id="rId2"/>
  </sheets>
  <definedNames/>
  <calcPr fullCalcOnLoad="1"/>
</workbook>
</file>

<file path=xl/sharedStrings.xml><?xml version="1.0" encoding="utf-8"?>
<sst xmlns="http://schemas.openxmlformats.org/spreadsheetml/2006/main" count="133" uniqueCount="51">
  <si>
    <t>Nazwa</t>
  </si>
  <si>
    <t xml:space="preserve">Załącznik Nr 3            do uchwały Nr                  z dnia </t>
  </si>
  <si>
    <t>DOCHODY</t>
  </si>
  <si>
    <t>Dz.</t>
  </si>
  <si>
    <t>Miasto</t>
  </si>
  <si>
    <t>Miasto na prawach powiatu</t>
  </si>
  <si>
    <t>dotacje celowe otrzymane z budżetu państwa na zadania bieżące z zakresu administracji rządowej oraz inne zadania zlecone ustawami realizowane przez powiat</t>
  </si>
  <si>
    <t>-</t>
  </si>
  <si>
    <t>GOSPODARKA MIESZKANIOWA</t>
  </si>
  <si>
    <t>DZIAŁALNOŚĆ USŁUGOWA</t>
  </si>
  <si>
    <t>ADMINISTRACJA PUBLICZNA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</si>
  <si>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</si>
  <si>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 ORAZ SĄDOWNICTWA</t>
  </si>
  <si>
    <t>BEZPIECZEŃSTWO PUBLICZNE I OCHRONA PRZECIWPOŻAROWA</t>
  </si>
  <si>
    <t>OCHRONA ZDROWIA</t>
  </si>
  <si>
    <t>POMOC SPOŁECZNA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</si>
  <si>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</si>
  <si>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</si>
  <si>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POZOSTAŁE ZADANIA W ZAKRESIE POLITYKI SPOŁECZNEJ</t>
  </si>
  <si>
    <t>OGÓŁEM</t>
  </si>
  <si>
    <t>WYDATKI</t>
  </si>
  <si>
    <t>DZ</t>
  </si>
  <si>
    <t>ROZDZ.</t>
  </si>
  <si>
    <t>WYSZCZEGÓLNIENIE</t>
  </si>
  <si>
    <t>MIASTO</t>
  </si>
  <si>
    <t>MIASTO NA PRAWACH POWIATU</t>
  </si>
  <si>
    <t>a) wydatki bieżące</t>
  </si>
  <si>
    <t>Gospodarka gruntami i nieruchomościami</t>
  </si>
  <si>
    <t>Nadzór budowlany</t>
  </si>
  <si>
    <t>w tym: wynagrodzenia i pochodne od wynagrodzeń</t>
  </si>
  <si>
    <t>Urzędy Wojewódzkie</t>
  </si>
  <si>
    <t>Urzędy naczelnych organów władzy państwowej, kontroli i ochrony prawa</t>
  </si>
  <si>
    <t>Komendy powiatowe Państwowej Straży Pożarnej</t>
  </si>
  <si>
    <t>Składki na ubezpieczenia zdrowotne oraz świadczenia dla osób nieobjętych obowiązkiem ubezpieczenia zdrowotnego</t>
  </si>
  <si>
    <t>Domy pomocy społecznej</t>
  </si>
  <si>
    <t>Ośrodki wsparcia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</si>
  <si>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</si>
  <si>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</si>
  <si>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</si>
  <si>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Ośrodki pomocy społecznej</t>
  </si>
  <si>
    <t>Zespoły do spraw orzekania o niepełnosprawności</t>
  </si>
  <si>
    <t>Usługi opiekuńcze i specjalistyczne usługi opiekuńcze</t>
  </si>
  <si>
    <t>Pozostała działalność</t>
  </si>
  <si>
    <t>Zał. Nr 3a</t>
  </si>
  <si>
    <t>DOCHODY I WYDATKI NA REALIZACJĘ PRZEZ POWIAT ZADAŃ Z ZAKRESU ADMINISTRACJI RZĄDOWEJ, ZADAŃ WŁASNYCH POWIATU ORAZ ZADAŃ REALIZOWANYCH NA PODSTAWIE POROZUMIEŃ Z ORGANAMI ADMINISTRACJI RZĄDOWEJ</t>
  </si>
  <si>
    <t>010</t>
  </si>
  <si>
    <t>ROLNICTWO I ŁOWIECTWO</t>
  </si>
  <si>
    <t>dotacje celowe otrzymane z budżetu państwa na zadania bieżące realizowane przez powiat na podstawie porozumień z organami administracji rządowej</t>
  </si>
  <si>
    <t>01005</t>
  </si>
  <si>
    <t>Prace geodezyjno-urządzeniowe na potrzeby rolnictwa</t>
  </si>
  <si>
    <t>Komisje poborowe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</si>
</sst>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10">
    <font>
      <sz val="10"/>
      <name val="Arial CE"/>
      <family val="0"/>
    </font>
    <font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9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top"/>
    </xf>
    <xf numFmtId="3" fontId="5" fillId="0" borderId="5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top"/>
    </xf>
    <xf numFmtId="3" fontId="5" fillId="0" borderId="7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top"/>
    </xf>
    <xf numFmtId="3" fontId="5" fillId="0" borderId="9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49" fontId="6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right" vertical="top"/>
    </xf>
    <xf numFmtId="0" fontId="9" fillId="0" borderId="8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0" fillId="0" borderId="8" xfId="0" applyNumberFormat="1" applyFont="1" applyFill="1" applyBorder="1" applyAlignment="1">
      <alignment horizontal="right" vertical="top"/>
    </xf>
    <xf numFmtId="0" fontId="0" fillId="0" borderId="8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top"/>
    </xf>
    <xf numFmtId="0" fontId="0" fillId="0" borderId="7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top"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wrapText="1"/>
    </xf>
    <xf numFmtId="0" fontId="2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3" fontId="6" fillId="0" borderId="5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SheetLayoutView="100" workbookViewId="0" topLeftCell="A1">
      <selection activeCell="A7" sqref="A7:D8"/>
    </sheetView>
  </sheetViews>
  <sheetFormatPr defaultColWidth="9.00390625" defaultRowHeight="12.75"/>
  <cols>
    <col min="1" max="1" width="4.625" style="0" customWidth="1"/>
    <col min="2" max="2" width="50.875" style="0" customWidth="1"/>
    <col min="3" max="3" width="13.25390625" style="0" customWidth="1"/>
    <col min="4" max="4" width="14.75390625" style="0" customWidth="1"/>
    <col min="7" max="7" width="15.625" style="0" customWidth="1"/>
  </cols>
  <sheetData>
    <row r="1" spans="1:8" ht="14.25">
      <c r="A1" s="3"/>
      <c r="B1" s="3"/>
      <c r="C1" s="3"/>
      <c r="D1" s="3"/>
      <c r="E1" s="2"/>
      <c r="F1" s="2"/>
      <c r="G1" s="2"/>
      <c r="H1" s="2"/>
    </row>
    <row r="2" spans="1:8" ht="35.25" customHeight="1">
      <c r="A2" s="3"/>
      <c r="B2" s="3"/>
      <c r="C2" s="3"/>
      <c r="D2" s="4" t="s">
        <v>1</v>
      </c>
      <c r="E2" s="2"/>
      <c r="F2" s="2"/>
      <c r="H2" s="2"/>
    </row>
    <row r="3" spans="1:8" ht="52.5" customHeight="1">
      <c r="A3" s="3"/>
      <c r="B3" s="87" t="s">
        <v>44</v>
      </c>
      <c r="C3" s="87"/>
      <c r="D3" s="5"/>
      <c r="E3" s="6"/>
      <c r="F3" s="6"/>
      <c r="G3" s="1"/>
      <c r="H3" s="2"/>
    </row>
    <row r="4" spans="1:8" ht="14.25">
      <c r="A4" s="3"/>
      <c r="B4" s="3"/>
      <c r="C4" s="3"/>
      <c r="D4" s="3"/>
      <c r="E4" s="2"/>
      <c r="F4" s="2"/>
      <c r="G4" s="2"/>
      <c r="H4" s="2"/>
    </row>
    <row r="5" spans="1:8" ht="15" thickBot="1">
      <c r="A5" s="3"/>
      <c r="B5" s="7" t="s">
        <v>2</v>
      </c>
      <c r="C5" s="3"/>
      <c r="D5" s="3"/>
      <c r="E5" s="2"/>
      <c r="F5" s="2"/>
      <c r="G5" s="2"/>
      <c r="H5" s="2"/>
    </row>
    <row r="6" spans="1:8" ht="36.75" thickBot="1">
      <c r="A6" s="8" t="s">
        <v>3</v>
      </c>
      <c r="B6" s="8" t="s">
        <v>0</v>
      </c>
      <c r="C6" s="8" t="s">
        <v>4</v>
      </c>
      <c r="D6" s="9" t="s">
        <v>5</v>
      </c>
      <c r="E6" s="2"/>
      <c r="F6" s="2"/>
      <c r="G6" s="2"/>
      <c r="H6" s="2"/>
    </row>
    <row r="7" spans="1:8" ht="14.25">
      <c r="A7" s="10" t="s">
        <v>45</v>
      </c>
      <c r="B7" s="11" t="s">
        <v>46</v>
      </c>
      <c r="C7" s="12">
        <f>SUM(C8)</f>
        <v>0</v>
      </c>
      <c r="D7" s="12">
        <f>SUM(D8)</f>
        <v>10000</v>
      </c>
      <c r="E7" s="2"/>
      <c r="F7" s="2"/>
      <c r="G7" s="2"/>
      <c r="H7" s="2"/>
    </row>
    <row r="8" spans="1:8" ht="36.75" thickBot="1">
      <c r="A8" s="13"/>
      <c r="B8" s="14" t="s">
        <v>6</v>
      </c>
      <c r="C8" s="15" t="s">
        <v>7</v>
      </c>
      <c r="D8" s="16">
        <v>10000</v>
      </c>
      <c r="E8" s="2"/>
      <c r="F8" s="2"/>
      <c r="G8" s="2"/>
      <c r="H8" s="2"/>
    </row>
    <row r="9" spans="1:8" ht="14.25">
      <c r="A9" s="10">
        <v>700</v>
      </c>
      <c r="B9" s="11" t="s">
        <v>8</v>
      </c>
      <c r="C9" s="12">
        <f>SUM(C10)</f>
        <v>0</v>
      </c>
      <c r="D9" s="12">
        <f>SUM(D10)</f>
        <v>24000</v>
      </c>
      <c r="E9" s="2"/>
      <c r="F9" s="2"/>
      <c r="G9" s="2"/>
      <c r="H9" s="2"/>
    </row>
    <row r="10" spans="1:8" ht="37.5" customHeight="1" thickBot="1">
      <c r="A10" s="13"/>
      <c r="B10" s="14" t="s">
        <v>6</v>
      </c>
      <c r="C10" s="15" t="s">
        <v>7</v>
      </c>
      <c r="D10" s="16">
        <v>24000</v>
      </c>
      <c r="E10" s="2"/>
      <c r="F10" s="2"/>
      <c r="G10" s="2"/>
      <c r="H10" s="2"/>
    </row>
    <row r="11" spans="1:8" ht="14.25">
      <c r="A11" s="10">
        <v>710</v>
      </c>
      <c r="B11" s="11" t="s">
        <v>9</v>
      </c>
      <c r="C11" s="12">
        <f>SUM(C12:C12)</f>
        <v>0</v>
      </c>
      <c r="D11" s="12">
        <f>SUM(D12:D12)</f>
        <v>252800</v>
      </c>
      <c r="E11" s="2"/>
      <c r="F11" s="2"/>
      <c r="G11" s="2"/>
      <c r="H11" s="2"/>
    </row>
    <row r="12" spans="1:8" ht="38.25" customHeight="1" thickBot="1">
      <c r="A12" s="13"/>
      <c r="B12" s="17" t="s">
        <v>6</v>
      </c>
      <c r="C12" s="18" t="s">
        <v>7</v>
      </c>
      <c r="D12" s="19">
        <v>252800</v>
      </c>
      <c r="E12" s="2"/>
      <c r="F12" s="2"/>
      <c r="G12" s="2"/>
      <c r="H12" s="2"/>
    </row>
    <row r="13" spans="1:8" ht="14.25">
      <c r="A13" s="10">
        <v>750</v>
      </c>
      <c r="B13" s="11" t="s">
        <v>10</v>
      </c>
      <c r="C13" s="12">
        <f>SUM(C14:C16)</f>
        <v>262158</v>
      </c>
      <c r="D13" s="12">
        <f>SUM(D14:D16)</f>
        <v>177617</v>
      </c>
      <c r="E13" s="2"/>
      <c r="F13" s="2"/>
      <c r="G13" s="2"/>
      <c r="H13" s="2"/>
    </row>
    <row r="14" spans="1:8" ht="36">
      <c r="A14" s="13"/>
      <c r="B14" s="20" t="s">
        <v>11</v>
      </c>
      <c r="C14" s="21">
        <v>262158</v>
      </c>
      <c r="D14" s="22" t="s">
        <v>7</v>
      </c>
      <c r="E14" s="2"/>
      <c r="F14" s="2"/>
      <c r="G14" s="2"/>
      <c r="H14" s="2"/>
    </row>
    <row r="15" spans="1:8" ht="37.5" customHeight="1">
      <c r="A15" s="13"/>
      <c r="B15" s="14" t="s">
        <v>6</v>
      </c>
      <c r="C15" s="15" t="s">
        <v>7</v>
      </c>
      <c r="D15" s="16">
        <v>166617</v>
      </c>
      <c r="E15" s="2"/>
      <c r="F15" s="2"/>
      <c r="G15" s="2"/>
      <c r="H15" s="2"/>
    </row>
    <row r="16" spans="1:8" ht="37.5" customHeight="1" thickBot="1">
      <c r="A16" s="13"/>
      <c r="B16" s="25" t="s">
        <v>47</v>
      </c>
      <c r="C16" s="26" t="s">
        <v>7</v>
      </c>
      <c r="D16" s="27">
        <v>11000</v>
      </c>
      <c r="E16" s="2"/>
      <c r="F16" s="2"/>
      <c r="G16" s="2"/>
      <c r="H16" s="2"/>
    </row>
    <row r="17" spans="1:8" ht="29.25" customHeight="1">
      <c r="A17" s="10">
        <v>751</v>
      </c>
      <c r="B17" s="23" t="s">
        <v>12</v>
      </c>
      <c r="C17" s="12">
        <f>SUM(C18)</f>
        <v>8060</v>
      </c>
      <c r="D17" s="12">
        <f>SUM(D18)</f>
        <v>0</v>
      </c>
      <c r="E17" s="2"/>
      <c r="F17" s="2"/>
      <c r="G17" s="2"/>
      <c r="H17" s="2"/>
    </row>
    <row r="18" spans="1:8" ht="36.75" thickBot="1">
      <c r="A18" s="13"/>
      <c r="B18" s="20" t="s">
        <v>11</v>
      </c>
      <c r="C18" s="15">
        <v>8060</v>
      </c>
      <c r="D18" s="16" t="s">
        <v>7</v>
      </c>
      <c r="E18" s="2"/>
      <c r="F18" s="2"/>
      <c r="G18" s="2"/>
      <c r="H18" s="2"/>
    </row>
    <row r="19" spans="1:8" ht="24">
      <c r="A19" s="10">
        <v>754</v>
      </c>
      <c r="B19" s="23" t="s">
        <v>13</v>
      </c>
      <c r="C19" s="12">
        <f>SUM(C20:C20)</f>
        <v>0</v>
      </c>
      <c r="D19" s="12">
        <f>SUM(D20:D20)</f>
        <v>5240000</v>
      </c>
      <c r="E19" s="2"/>
      <c r="F19" s="2"/>
      <c r="G19" s="2"/>
      <c r="H19" s="2"/>
    </row>
    <row r="20" spans="1:8" ht="38.25" customHeight="1" thickBot="1">
      <c r="A20" s="13"/>
      <c r="B20" s="17" t="s">
        <v>6</v>
      </c>
      <c r="C20" s="18" t="s">
        <v>7</v>
      </c>
      <c r="D20" s="19">
        <v>5240000</v>
      </c>
      <c r="E20" s="2"/>
      <c r="F20" s="2"/>
      <c r="G20" s="2"/>
      <c r="H20" s="2"/>
    </row>
    <row r="21" spans="1:8" ht="14.25">
      <c r="A21" s="10">
        <v>851</v>
      </c>
      <c r="B21" s="11" t="s">
        <v>14</v>
      </c>
      <c r="C21" s="12">
        <f>SUM(C22:C23)</f>
        <v>2300</v>
      </c>
      <c r="D21" s="12">
        <f>SUM(D22:D23)</f>
        <v>43100</v>
      </c>
      <c r="E21" s="2"/>
      <c r="F21" s="2"/>
      <c r="G21" s="2"/>
      <c r="H21" s="2"/>
    </row>
    <row r="22" spans="1:8" ht="36">
      <c r="A22" s="91"/>
      <c r="B22" s="20" t="s">
        <v>11</v>
      </c>
      <c r="C22" s="15">
        <v>2300</v>
      </c>
      <c r="D22" s="90"/>
      <c r="E22" s="2"/>
      <c r="F22" s="2"/>
      <c r="G22" s="2"/>
      <c r="H22" s="2"/>
    </row>
    <row r="23" spans="1:8" ht="36.75" thickBot="1">
      <c r="A23" s="24"/>
      <c r="B23" s="25" t="s">
        <v>6</v>
      </c>
      <c r="C23" s="26" t="s">
        <v>7</v>
      </c>
      <c r="D23" s="27">
        <v>43100</v>
      </c>
      <c r="E23" s="2"/>
      <c r="F23" s="2"/>
      <c r="G23" s="2"/>
      <c r="H23" s="2"/>
    </row>
    <row r="24" spans="1:8" ht="14.25">
      <c r="A24" s="28">
        <v>852</v>
      </c>
      <c r="B24" s="23" t="s">
        <v>15</v>
      </c>
      <c r="C24" s="29">
        <f>SUM(C25:C27)</f>
        <v>13449900</v>
      </c>
      <c r="D24" s="29">
        <f>SUM(D25:D27)</f>
        <v>1984900</v>
      </c>
      <c r="E24" s="2"/>
      <c r="F24" s="2"/>
      <c r="G24" s="2"/>
      <c r="H24" s="2"/>
    </row>
    <row r="25" spans="1:8" ht="36">
      <c r="A25" s="13"/>
      <c r="B25" s="20" t="s">
        <v>11</v>
      </c>
      <c r="C25" s="21">
        <v>12462400</v>
      </c>
      <c r="D25" s="22" t="s">
        <v>7</v>
      </c>
      <c r="E25" s="2"/>
      <c r="F25" s="2"/>
      <c r="G25" s="2"/>
      <c r="H25" s="2"/>
    </row>
    <row r="26" spans="1:8" ht="24">
      <c r="A26" s="13"/>
      <c r="B26" s="17" t="s">
        <v>16</v>
      </c>
      <c r="C26" s="18">
        <v>987500</v>
      </c>
      <c r="D26" s="19" t="s">
        <v>7</v>
      </c>
      <c r="E26" s="2"/>
      <c r="F26" s="2"/>
      <c r="G26" s="2"/>
      <c r="H26" s="2"/>
    </row>
    <row r="27" spans="1:8" ht="24.75" thickBot="1">
      <c r="A27" s="13"/>
      <c r="B27" s="14" t="s">
        <v>17</v>
      </c>
      <c r="C27" s="15" t="s">
        <v>7</v>
      </c>
      <c r="D27" s="16">
        <v>1984900</v>
      </c>
      <c r="E27" s="2"/>
      <c r="F27" s="2"/>
      <c r="G27" s="2"/>
      <c r="H27" s="2"/>
    </row>
    <row r="28" spans="1:8" ht="24" customHeight="1">
      <c r="A28" s="10">
        <v>853</v>
      </c>
      <c r="B28" s="23" t="s">
        <v>18</v>
      </c>
      <c r="C28" s="12" t="s">
        <v>7</v>
      </c>
      <c r="D28" s="12">
        <f>SUM(D29)</f>
        <v>141000</v>
      </c>
      <c r="E28" s="2"/>
      <c r="F28" s="2"/>
      <c r="G28" s="2"/>
      <c r="H28" s="2"/>
    </row>
    <row r="29" spans="1:4" ht="39.75" customHeight="1" thickBot="1">
      <c r="A29" s="13"/>
      <c r="B29" s="14" t="s">
        <v>6</v>
      </c>
      <c r="C29" s="15" t="s">
        <v>7</v>
      </c>
      <c r="D29" s="16">
        <v>141000</v>
      </c>
    </row>
    <row r="30" spans="1:4" ht="13.5" thickBot="1">
      <c r="A30" s="30"/>
      <c r="B30" s="31" t="s">
        <v>19</v>
      </c>
      <c r="C30" s="32">
        <f>SUM(C9,C11,C13,C17,C19,C21,C24,C28,C7)</f>
        <v>13722418</v>
      </c>
      <c r="D30" s="32">
        <f>SUM(D9,D11,D13,D17,D19,D21,D24,D28,D7)</f>
        <v>7873417</v>
      </c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5" zoomScaleNormal="85" workbookViewId="0" topLeftCell="A35">
      <selection activeCell="B53" sqref="B53"/>
    </sheetView>
  </sheetViews>
  <sheetFormatPr defaultColWidth="9.00390625" defaultRowHeight="12.75"/>
  <cols>
    <col min="1" max="1" width="6.25390625" style="33" customWidth="1"/>
    <col min="2" max="2" width="10.25390625" style="33" customWidth="1"/>
    <col min="3" max="3" width="61.00390625" style="33" customWidth="1"/>
    <col min="4" max="4" width="11.875" style="33" customWidth="1"/>
    <col min="5" max="5" width="13.625" style="33" customWidth="1"/>
    <col min="6" max="16384" width="9.125" style="33" customWidth="1"/>
  </cols>
  <sheetData>
    <row r="1" ht="33" customHeight="1">
      <c r="E1" s="34" t="s">
        <v>43</v>
      </c>
    </row>
    <row r="3" spans="1:2" ht="20.25" customHeight="1" thickBot="1">
      <c r="A3" s="88" t="s">
        <v>20</v>
      </c>
      <c r="B3" s="89"/>
    </row>
    <row r="4" spans="1:6" ht="39" thickBot="1">
      <c r="A4" s="35" t="s">
        <v>21</v>
      </c>
      <c r="B4" s="36" t="s">
        <v>22</v>
      </c>
      <c r="C4" s="37" t="s">
        <v>23</v>
      </c>
      <c r="D4" s="38" t="s">
        <v>24</v>
      </c>
      <c r="E4" s="38" t="s">
        <v>25</v>
      </c>
      <c r="F4" s="39"/>
    </row>
    <row r="5" spans="1:6" ht="13.5" thickBot="1">
      <c r="A5" s="40" t="s">
        <v>45</v>
      </c>
      <c r="B5" s="41"/>
      <c r="C5" s="42" t="s">
        <v>46</v>
      </c>
      <c r="D5" s="43">
        <f>SUM(D6)</f>
        <v>0</v>
      </c>
      <c r="E5" s="43">
        <f>SUM(E6)</f>
        <v>10000</v>
      </c>
      <c r="F5" s="39"/>
    </row>
    <row r="6" spans="1:6" ht="12.75">
      <c r="A6" s="44"/>
      <c r="B6" s="92" t="s">
        <v>48</v>
      </c>
      <c r="C6" s="46" t="s">
        <v>49</v>
      </c>
      <c r="D6" s="47">
        <f>SUM(D7)</f>
        <v>0</v>
      </c>
      <c r="E6" s="47">
        <f>SUM(E7)</f>
        <v>10000</v>
      </c>
      <c r="F6" s="39"/>
    </row>
    <row r="7" spans="1:6" ht="13.5" thickBot="1">
      <c r="A7" s="44"/>
      <c r="B7" s="48"/>
      <c r="C7" s="49" t="s">
        <v>26</v>
      </c>
      <c r="D7" s="50" t="s">
        <v>7</v>
      </c>
      <c r="E7" s="50">
        <v>10000</v>
      </c>
      <c r="F7" s="39"/>
    </row>
    <row r="8" spans="1:5" ht="13.5" thickBot="1">
      <c r="A8" s="40">
        <v>700</v>
      </c>
      <c r="B8" s="41"/>
      <c r="C8" s="42" t="s">
        <v>8</v>
      </c>
      <c r="D8" s="43">
        <f>SUM(D9)</f>
        <v>0</v>
      </c>
      <c r="E8" s="43">
        <f>SUM(E9)</f>
        <v>24000</v>
      </c>
    </row>
    <row r="9" spans="1:5" ht="12.75">
      <c r="A9" s="44"/>
      <c r="B9" s="45">
        <v>70005</v>
      </c>
      <c r="C9" s="46" t="s">
        <v>27</v>
      </c>
      <c r="D9" s="47">
        <f>SUM(D10)</f>
        <v>0</v>
      </c>
      <c r="E9" s="47">
        <f>SUM(E10)</f>
        <v>24000</v>
      </c>
    </row>
    <row r="10" spans="1:5" ht="13.5" thickBot="1">
      <c r="A10" s="44"/>
      <c r="B10" s="48"/>
      <c r="C10" s="49" t="s">
        <v>26</v>
      </c>
      <c r="D10" s="50" t="s">
        <v>7</v>
      </c>
      <c r="E10" s="50">
        <v>24000</v>
      </c>
    </row>
    <row r="11" spans="1:5" ht="13.5" thickBot="1">
      <c r="A11" s="40">
        <v>710</v>
      </c>
      <c r="B11" s="41"/>
      <c r="C11" s="51" t="s">
        <v>9</v>
      </c>
      <c r="D11" s="43">
        <f>SUM(D12)</f>
        <v>0</v>
      </c>
      <c r="E11" s="43">
        <f>SUM(E12)</f>
        <v>252800</v>
      </c>
    </row>
    <row r="12" spans="1:5" ht="12.75">
      <c r="A12" s="44"/>
      <c r="B12" s="52">
        <v>71015</v>
      </c>
      <c r="C12" s="55" t="s">
        <v>28</v>
      </c>
      <c r="D12" s="56">
        <f>SUM(D13)</f>
        <v>0</v>
      </c>
      <c r="E12" s="56">
        <f>SUM(E13)</f>
        <v>252800</v>
      </c>
    </row>
    <row r="13" spans="1:5" ht="12.75">
      <c r="A13" s="44"/>
      <c r="B13" s="48"/>
      <c r="C13" s="53" t="s">
        <v>26</v>
      </c>
      <c r="D13" s="54" t="s">
        <v>7</v>
      </c>
      <c r="E13" s="54">
        <v>252800</v>
      </c>
    </row>
    <row r="14" spans="1:5" ht="13.5" thickBot="1">
      <c r="A14" s="44"/>
      <c r="B14" s="48"/>
      <c r="C14" s="53" t="s">
        <v>29</v>
      </c>
      <c r="D14" s="54" t="s">
        <v>7</v>
      </c>
      <c r="E14" s="54">
        <v>202500</v>
      </c>
    </row>
    <row r="15" spans="1:5" ht="13.5" thickBot="1">
      <c r="A15" s="40">
        <v>750</v>
      </c>
      <c r="B15" s="41"/>
      <c r="C15" s="51" t="s">
        <v>10</v>
      </c>
      <c r="D15" s="43">
        <f>SUM(D16,D19)</f>
        <v>262158</v>
      </c>
      <c r="E15" s="43">
        <f>SUM(E16,E19)</f>
        <v>177617</v>
      </c>
    </row>
    <row r="16" spans="1:5" ht="12.75">
      <c r="A16" s="44"/>
      <c r="B16" s="45">
        <v>75011</v>
      </c>
      <c r="C16" s="46" t="s">
        <v>30</v>
      </c>
      <c r="D16" s="47">
        <f>SUM(D17)</f>
        <v>262158</v>
      </c>
      <c r="E16" s="47">
        <f>SUM(E17)</f>
        <v>106617</v>
      </c>
    </row>
    <row r="17" spans="1:5" ht="12.75">
      <c r="A17" s="44"/>
      <c r="B17" s="48"/>
      <c r="C17" s="53" t="s">
        <v>26</v>
      </c>
      <c r="D17" s="54">
        <v>262158</v>
      </c>
      <c r="E17" s="54">
        <v>106617</v>
      </c>
    </row>
    <row r="18" spans="1:5" ht="12.75">
      <c r="A18" s="44"/>
      <c r="B18" s="57"/>
      <c r="C18" s="49" t="s">
        <v>29</v>
      </c>
      <c r="D18" s="62">
        <v>262158</v>
      </c>
      <c r="E18" s="62">
        <v>106617</v>
      </c>
    </row>
    <row r="19" spans="1:5" ht="12.75">
      <c r="A19" s="44"/>
      <c r="B19" s="57">
        <v>75045</v>
      </c>
      <c r="C19" s="55" t="s">
        <v>50</v>
      </c>
      <c r="D19" s="56">
        <f>SUM(D20)</f>
        <v>0</v>
      </c>
      <c r="E19" s="56">
        <f>SUM(E20)</f>
        <v>71000</v>
      </c>
    </row>
    <row r="20" spans="1:5" ht="12.75">
      <c r="A20" s="44"/>
      <c r="B20" s="48"/>
      <c r="C20" s="53" t="s">
        <v>26</v>
      </c>
      <c r="D20" s="54" t="s">
        <v>7</v>
      </c>
      <c r="E20" s="54">
        <v>71000</v>
      </c>
    </row>
    <row r="21" spans="1:5" ht="13.5" thickBot="1">
      <c r="A21" s="44"/>
      <c r="B21" s="57"/>
      <c r="C21" s="49" t="s">
        <v>29</v>
      </c>
      <c r="D21" s="50" t="s">
        <v>7</v>
      </c>
      <c r="E21" s="50">
        <v>54000</v>
      </c>
    </row>
    <row r="22" spans="1:5" ht="26.25" thickBot="1">
      <c r="A22" s="40">
        <v>751</v>
      </c>
      <c r="B22" s="41"/>
      <c r="C22" s="42" t="s">
        <v>12</v>
      </c>
      <c r="D22" s="43">
        <f>SUM(D23)</f>
        <v>8060</v>
      </c>
      <c r="E22" s="43">
        <f>SUM(E23)</f>
        <v>0</v>
      </c>
    </row>
    <row r="23" spans="1:5" ht="12.75" customHeight="1">
      <c r="A23" s="44"/>
      <c r="B23" s="58">
        <v>75101</v>
      </c>
      <c r="C23" s="46" t="s">
        <v>31</v>
      </c>
      <c r="D23" s="47">
        <f>SUM(D24)</f>
        <v>8060</v>
      </c>
      <c r="E23" s="47">
        <f>SUM(E24)</f>
        <v>0</v>
      </c>
    </row>
    <row r="24" spans="1:5" ht="12.75">
      <c r="A24" s="44"/>
      <c r="B24" s="59"/>
      <c r="C24" s="53" t="s">
        <v>26</v>
      </c>
      <c r="D24" s="54">
        <v>8060</v>
      </c>
      <c r="E24" s="54" t="s">
        <v>7</v>
      </c>
    </row>
    <row r="25" spans="1:5" ht="13.5" thickBot="1">
      <c r="A25" s="44"/>
      <c r="B25" s="59"/>
      <c r="C25" s="60" t="s">
        <v>29</v>
      </c>
      <c r="D25" s="54">
        <v>8060</v>
      </c>
      <c r="E25" s="50" t="s">
        <v>7</v>
      </c>
    </row>
    <row r="26" spans="1:5" ht="15" customHeight="1" thickBot="1">
      <c r="A26" s="40">
        <v>754</v>
      </c>
      <c r="B26" s="61"/>
      <c r="C26" s="42" t="s">
        <v>13</v>
      </c>
      <c r="D26" s="43">
        <f>SUM(D27)</f>
        <v>0</v>
      </c>
      <c r="E26" s="43">
        <f>SUM(E27)</f>
        <v>5240000</v>
      </c>
    </row>
    <row r="27" spans="1:5" ht="12.75">
      <c r="A27" s="44"/>
      <c r="B27" s="58">
        <v>75411</v>
      </c>
      <c r="C27" s="46" t="s">
        <v>32</v>
      </c>
      <c r="D27" s="47">
        <f>SUM(D28)</f>
        <v>0</v>
      </c>
      <c r="E27" s="47">
        <f>SUM(E28)</f>
        <v>5240000</v>
      </c>
    </row>
    <row r="28" spans="1:5" ht="12.75">
      <c r="A28" s="44"/>
      <c r="B28" s="59"/>
      <c r="C28" s="53" t="s">
        <v>26</v>
      </c>
      <c r="D28" s="62" t="s">
        <v>7</v>
      </c>
      <c r="E28" s="62">
        <v>5240000</v>
      </c>
    </row>
    <row r="29" spans="1:5" ht="13.5" thickBot="1">
      <c r="A29" s="44"/>
      <c r="B29" s="59"/>
      <c r="C29" s="53" t="s">
        <v>29</v>
      </c>
      <c r="D29" s="54" t="s">
        <v>7</v>
      </c>
      <c r="E29" s="54">
        <v>4001400</v>
      </c>
    </row>
    <row r="30" spans="1:5" ht="13.5" thickBot="1">
      <c r="A30" s="65">
        <v>851</v>
      </c>
      <c r="B30" s="66"/>
      <c r="C30" s="67" t="s">
        <v>14</v>
      </c>
      <c r="D30" s="43">
        <f>SUM(D31)</f>
        <v>2300</v>
      </c>
      <c r="E30" s="43">
        <f>SUM(E31)</f>
        <v>43100</v>
      </c>
    </row>
    <row r="31" spans="1:5" ht="25.5">
      <c r="A31" s="68"/>
      <c r="B31" s="69">
        <v>85156</v>
      </c>
      <c r="C31" s="46" t="s">
        <v>33</v>
      </c>
      <c r="D31" s="47">
        <f>SUM(D32)</f>
        <v>2300</v>
      </c>
      <c r="E31" s="47">
        <f>SUM(E32)</f>
        <v>43100</v>
      </c>
    </row>
    <row r="32" spans="1:5" ht="13.5" thickBot="1">
      <c r="A32" s="68"/>
      <c r="B32" s="70"/>
      <c r="C32" s="71" t="s">
        <v>26</v>
      </c>
      <c r="D32" s="50">
        <v>2300</v>
      </c>
      <c r="E32" s="50">
        <v>43100</v>
      </c>
    </row>
    <row r="33" spans="1:5" ht="13.5" thickBot="1">
      <c r="A33" s="65">
        <v>852</v>
      </c>
      <c r="B33" s="66"/>
      <c r="C33" s="67" t="s">
        <v>15</v>
      </c>
      <c r="D33" s="43">
        <f>SUM(D34,D37,D40,D43,D45,D47,D50,D53)</f>
        <v>13449900</v>
      </c>
      <c r="E33" s="43">
        <f>SUM(E34,E37,E40,E43,E45,E47,E50,E53)</f>
        <v>1984900</v>
      </c>
    </row>
    <row r="34" spans="1:5" ht="12.75">
      <c r="A34" s="68"/>
      <c r="B34" s="69">
        <v>85202</v>
      </c>
      <c r="C34" s="46" t="s">
        <v>34</v>
      </c>
      <c r="D34" s="47">
        <f>SUM(D35)</f>
        <v>0</v>
      </c>
      <c r="E34" s="47">
        <f>SUM(E35)</f>
        <v>1984900</v>
      </c>
    </row>
    <row r="35" spans="1:5" ht="12.75">
      <c r="A35" s="68"/>
      <c r="B35" s="70"/>
      <c r="C35" s="72" t="s">
        <v>26</v>
      </c>
      <c r="D35" s="54" t="s">
        <v>7</v>
      </c>
      <c r="E35" s="54">
        <v>1984900</v>
      </c>
    </row>
    <row r="36" spans="1:5" ht="12.75">
      <c r="A36" s="68"/>
      <c r="B36" s="70"/>
      <c r="C36" s="53" t="s">
        <v>29</v>
      </c>
      <c r="D36" s="54" t="s">
        <v>7</v>
      </c>
      <c r="E36" s="54"/>
    </row>
    <row r="37" spans="1:5" ht="12.75">
      <c r="A37" s="68"/>
      <c r="B37" s="69">
        <v>85203</v>
      </c>
      <c r="C37" s="55" t="s">
        <v>35</v>
      </c>
      <c r="D37" s="56">
        <f>SUM(D38)</f>
        <v>365900</v>
      </c>
      <c r="E37" s="56">
        <f>SUM(E38)</f>
        <v>0</v>
      </c>
    </row>
    <row r="38" spans="1:5" ht="12.75">
      <c r="A38" s="68"/>
      <c r="B38" s="70"/>
      <c r="C38" s="72" t="s">
        <v>26</v>
      </c>
      <c r="D38" s="54">
        <v>365900</v>
      </c>
      <c r="E38" s="54" t="s">
        <v>7</v>
      </c>
    </row>
    <row r="39" spans="1:5" ht="12.75">
      <c r="A39" s="68"/>
      <c r="B39" s="70"/>
      <c r="C39" s="53" t="s">
        <v>29</v>
      </c>
      <c r="D39" s="54"/>
      <c r="E39" s="54" t="s">
        <v>7</v>
      </c>
    </row>
    <row r="40" spans="1:5" ht="25.5">
      <c r="A40" s="68"/>
      <c r="B40" s="69">
        <v>85212</v>
      </c>
      <c r="C40" s="55" t="s">
        <v>36</v>
      </c>
      <c r="D40" s="56">
        <f>SUM(D41)</f>
        <v>11230300</v>
      </c>
      <c r="E40" s="56">
        <f>SUM(E41)</f>
        <v>0</v>
      </c>
    </row>
    <row r="41" spans="1:5" ht="12.75">
      <c r="A41" s="68"/>
      <c r="B41" s="70"/>
      <c r="C41" s="72" t="s">
        <v>26</v>
      </c>
      <c r="D41" s="73">
        <v>11230300</v>
      </c>
      <c r="E41" s="73">
        <v>0</v>
      </c>
    </row>
    <row r="42" spans="1:5" ht="12.75">
      <c r="A42" s="68"/>
      <c r="B42" s="70"/>
      <c r="C42" s="53" t="s">
        <v>29</v>
      </c>
      <c r="D42" s="73">
        <v>245944</v>
      </c>
      <c r="E42" s="74" t="s">
        <v>7</v>
      </c>
    </row>
    <row r="43" spans="1:5" ht="38.25">
      <c r="A43" s="68"/>
      <c r="B43" s="69">
        <v>85213</v>
      </c>
      <c r="C43" s="55" t="s">
        <v>37</v>
      </c>
      <c r="D43" s="56">
        <f>SUM(D44)</f>
        <v>70600</v>
      </c>
      <c r="E43" s="56">
        <f>SUM(E44)</f>
        <v>0</v>
      </c>
    </row>
    <row r="44" spans="1:5" ht="12.75">
      <c r="A44" s="68"/>
      <c r="B44" s="70"/>
      <c r="C44" s="72" t="s">
        <v>26</v>
      </c>
      <c r="D44" s="73">
        <v>70600</v>
      </c>
      <c r="E44" s="74" t="s">
        <v>7</v>
      </c>
    </row>
    <row r="45" spans="1:5" ht="12.75" customHeight="1">
      <c r="A45" s="68"/>
      <c r="B45" s="69">
        <v>85214</v>
      </c>
      <c r="C45" s="55" t="s">
        <v>38</v>
      </c>
      <c r="D45" s="56">
        <f>SUM(D46)</f>
        <v>725400</v>
      </c>
      <c r="E45" s="56">
        <f>SUM(E46)</f>
        <v>0</v>
      </c>
    </row>
    <row r="46" spans="1:5" ht="12.75">
      <c r="A46" s="68"/>
      <c r="B46" s="70"/>
      <c r="C46" s="72" t="s">
        <v>26</v>
      </c>
      <c r="D46" s="73">
        <v>725400</v>
      </c>
      <c r="E46" s="74" t="s">
        <v>7</v>
      </c>
    </row>
    <row r="47" spans="1:5" ht="12.75">
      <c r="A47" s="68"/>
      <c r="B47" s="69">
        <v>85219</v>
      </c>
      <c r="C47" s="55" t="s">
        <v>39</v>
      </c>
      <c r="D47" s="56">
        <f>SUM(D48)</f>
        <v>561300</v>
      </c>
      <c r="E47" s="56">
        <f>SUM(E48)</f>
        <v>0</v>
      </c>
    </row>
    <row r="48" spans="1:5" ht="12.75">
      <c r="A48" s="68"/>
      <c r="B48" s="70"/>
      <c r="C48" s="72" t="s">
        <v>26</v>
      </c>
      <c r="D48" s="73">
        <v>561300</v>
      </c>
      <c r="E48" s="74" t="s">
        <v>7</v>
      </c>
    </row>
    <row r="49" spans="1:5" ht="12.75">
      <c r="A49" s="68"/>
      <c r="B49" s="70"/>
      <c r="C49" s="60" t="s">
        <v>29</v>
      </c>
      <c r="D49" s="75"/>
      <c r="E49" s="76" t="s">
        <v>7</v>
      </c>
    </row>
    <row r="50" spans="1:5" ht="12.75">
      <c r="A50" s="68"/>
      <c r="B50" s="64">
        <v>85228</v>
      </c>
      <c r="C50" s="77" t="s">
        <v>41</v>
      </c>
      <c r="D50" s="78">
        <f>SUM(D51)</f>
        <v>403200</v>
      </c>
      <c r="E50" s="78">
        <f>SUM(E51)</f>
        <v>0</v>
      </c>
    </row>
    <row r="51" spans="1:5" ht="12.75">
      <c r="A51" s="68"/>
      <c r="B51" s="70"/>
      <c r="C51" s="72" t="s">
        <v>26</v>
      </c>
      <c r="D51" s="73">
        <v>403200</v>
      </c>
      <c r="E51" s="79" t="s">
        <v>7</v>
      </c>
    </row>
    <row r="52" spans="1:5" ht="12.75" hidden="1">
      <c r="A52" s="68"/>
      <c r="B52" s="70"/>
      <c r="C52" s="53" t="s">
        <v>29</v>
      </c>
      <c r="D52" s="73"/>
      <c r="E52" s="79" t="s">
        <v>7</v>
      </c>
    </row>
    <row r="53" spans="1:5" ht="12.75">
      <c r="A53" s="68"/>
      <c r="B53" s="64">
        <v>85295</v>
      </c>
      <c r="C53" s="77" t="s">
        <v>42</v>
      </c>
      <c r="D53" s="78">
        <f>SUM(D54)</f>
        <v>93200</v>
      </c>
      <c r="E53" s="78">
        <f>SUM(E54)</f>
        <v>0</v>
      </c>
    </row>
    <row r="54" spans="1:5" ht="13.5" thickBot="1">
      <c r="A54" s="80"/>
      <c r="B54" s="70"/>
      <c r="C54" s="72" t="s">
        <v>26</v>
      </c>
      <c r="D54" s="81">
        <v>93200</v>
      </c>
      <c r="E54" s="82" t="s">
        <v>7</v>
      </c>
    </row>
    <row r="55" spans="1:5" ht="13.5" thickBot="1">
      <c r="A55" s="83">
        <v>853</v>
      </c>
      <c r="B55" s="66"/>
      <c r="C55" s="67" t="s">
        <v>18</v>
      </c>
      <c r="D55" s="84">
        <f>SUM(D56)</f>
        <v>0</v>
      </c>
      <c r="E55" s="84">
        <f>SUM(E56)</f>
        <v>141000</v>
      </c>
    </row>
    <row r="56" spans="1:5" ht="12.75">
      <c r="A56" s="85"/>
      <c r="B56" s="58">
        <v>85321</v>
      </c>
      <c r="C56" s="46" t="s">
        <v>40</v>
      </c>
      <c r="D56" s="47">
        <f>SUM(D57)</f>
        <v>0</v>
      </c>
      <c r="E56" s="47">
        <f>SUM(E57)</f>
        <v>141000</v>
      </c>
    </row>
    <row r="57" spans="1:5" ht="12.75">
      <c r="A57" s="85"/>
      <c r="B57" s="70"/>
      <c r="C57" s="72" t="s">
        <v>26</v>
      </c>
      <c r="D57" s="74" t="s">
        <v>7</v>
      </c>
      <c r="E57" s="74">
        <v>141000</v>
      </c>
    </row>
    <row r="58" spans="1:5" ht="13.5" thickBot="1">
      <c r="A58" s="85"/>
      <c r="B58" s="63"/>
      <c r="C58" s="60" t="s">
        <v>29</v>
      </c>
      <c r="D58" s="76"/>
      <c r="E58" s="76">
        <v>128800</v>
      </c>
    </row>
    <row r="59" spans="1:5" ht="13.5" thickBot="1">
      <c r="A59" s="40"/>
      <c r="B59" s="86"/>
      <c r="C59" s="42" t="s">
        <v>19</v>
      </c>
      <c r="D59" s="43">
        <f>SUM(D8,D11,D15,D22,D26,D30,D33,D55,D5)</f>
        <v>13722418</v>
      </c>
      <c r="E59" s="43">
        <f>SUM(E8,E11,E15,E22,E26,E30,E33,E55,E5)</f>
        <v>7873417</v>
      </c>
    </row>
  </sheetData>
  <mergeCells count="1">
    <mergeCell ref="A3:B3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Skarbnik</cp:lastModifiedBy>
  <cp:lastPrinted>2006-11-03T12:24:29Z</cp:lastPrinted>
  <dcterms:created xsi:type="dcterms:W3CDTF">2005-01-05T10:19:22Z</dcterms:created>
  <dcterms:modified xsi:type="dcterms:W3CDTF">2006-11-03T12:46:27Z</dcterms:modified>
  <cp:category/>
  <cp:version/>
  <cp:contentType/>
  <cp:contentStatus/>
</cp:coreProperties>
</file>